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9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L195" l="1"/>
  <c r="L176"/>
  <c r="L138"/>
  <c r="I138"/>
  <c r="I81"/>
  <c r="L119"/>
  <c r="J100"/>
  <c r="I100"/>
  <c r="G100"/>
  <c r="I62"/>
  <c r="F62"/>
  <c r="L62"/>
  <c r="F24"/>
  <c r="J62"/>
  <c r="H100"/>
  <c r="F100"/>
  <c r="L100"/>
  <c r="F81"/>
  <c r="H81"/>
  <c r="L81"/>
  <c r="J81"/>
  <c r="I43"/>
  <c r="I196" s="1"/>
  <c r="J43"/>
  <c r="H62"/>
  <c r="G43"/>
  <c r="G196" s="1"/>
  <c r="F43"/>
  <c r="L43"/>
  <c r="H43"/>
  <c r="L24"/>
  <c r="J24"/>
  <c r="F196" l="1"/>
  <c r="H196"/>
  <c r="J196"/>
  <c r="L196"/>
</calcChain>
</file>

<file path=xl/sharedStrings.xml><?xml version="1.0" encoding="utf-8"?>
<sst xmlns="http://schemas.openxmlformats.org/spreadsheetml/2006/main" count="263" uniqueCount="89">
  <si>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</si>
  <si>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</si>
  <si>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</si>
  <si>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</si>
  <si>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</si>
  <si>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</si>
  <si>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</si>
  <si>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</si>
  <si>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</si>
  <si>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</si>
  <si>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</si>
  <si>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</si>
  <si>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</si>
  <si>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</si>
  <si>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</si>
  <si>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</si>
  <si>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</si>
  <si>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</si>
  <si>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</si>
  <si>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</si>
  <si>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</si>
  <si>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</si>
  <si>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</si>
  <si>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</si>
  <si>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</si>
  <si>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</si>
  <si>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</si>
  <si>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</si>
  <si>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</si>
  <si>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</si>
  <si>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</si>
  <si>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</si>
  <si>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</si>
  <si>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</si>
  <si>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</si>
  <si>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</si>
  <si>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</si>
  <si>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</si>
  <si>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</si>
  <si>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</t>
  </si>
  <si>
    <t>268/331</t>
  </si>
  <si>
    <t xml:space="preserve">чай с лимоном </t>
  </si>
  <si>
    <t>пшеничный</t>
  </si>
  <si>
    <t xml:space="preserve">салат из свежей моркови </t>
  </si>
  <si>
    <t xml:space="preserve">каша гречневая с маслом </t>
  </si>
  <si>
    <t xml:space="preserve">гуляш из говядины </t>
  </si>
  <si>
    <t xml:space="preserve">компот из свежих плодов </t>
  </si>
  <si>
    <t xml:space="preserve">пшеничный </t>
  </si>
  <si>
    <t xml:space="preserve">печенье </t>
  </si>
  <si>
    <t xml:space="preserve">голень запеченная,соус томатный </t>
  </si>
  <si>
    <t>пюре картофельное</t>
  </si>
  <si>
    <t xml:space="preserve">салат из отварной свеклы </t>
  </si>
  <si>
    <t xml:space="preserve">суп с перловой крупой с рыбными консервами </t>
  </si>
  <si>
    <t xml:space="preserve">плов с мясом </t>
  </si>
  <si>
    <t xml:space="preserve">кисель фруктовый </t>
  </si>
  <si>
    <t xml:space="preserve">пюре картофельное </t>
  </si>
  <si>
    <t xml:space="preserve">рассольник ленинградский с мясом </t>
  </si>
  <si>
    <t>котлета рыбная.соус томатный</t>
  </si>
  <si>
    <t>234/331</t>
  </si>
  <si>
    <t xml:space="preserve">какао с молоком </t>
  </si>
  <si>
    <t xml:space="preserve">салат из свеклы с зеленым горошком </t>
  </si>
  <si>
    <t xml:space="preserve">жаркое по - домашнему </t>
  </si>
  <si>
    <t xml:space="preserve"> суп с крупой с мясом </t>
  </si>
  <si>
    <t xml:space="preserve">курица жареная с маслом </t>
  </si>
  <si>
    <t xml:space="preserve">каша гречневая  </t>
  </si>
  <si>
    <t xml:space="preserve">салат из свежей капусты с зеленым горошком </t>
  </si>
  <si>
    <t xml:space="preserve">чай с шиповником </t>
  </si>
  <si>
    <t xml:space="preserve">щи  из свежей капусты с мясом </t>
  </si>
  <si>
    <t xml:space="preserve">Директор школы </t>
  </si>
  <si>
    <t>Уварова Г.Ф.</t>
  </si>
  <si>
    <t xml:space="preserve">котлета мясная, соус томатный </t>
  </si>
  <si>
    <t xml:space="preserve">суп  с бобовыми </t>
  </si>
  <si>
    <t xml:space="preserve">напиток фруктовый </t>
  </si>
  <si>
    <t xml:space="preserve">яблоко </t>
  </si>
  <si>
    <t xml:space="preserve">суп с макаронными изделиями </t>
  </si>
  <si>
    <t>МОУ Газимуро- Заводская СОШ</t>
  </si>
  <si>
    <t xml:space="preserve">апельсин </t>
  </si>
  <si>
    <t xml:space="preserve">мандарин </t>
  </si>
  <si>
    <t xml:space="preserve">салат из свежих огурцов </t>
  </si>
  <si>
    <t xml:space="preserve">суп с макаронными изделиями с мясом </t>
  </si>
  <si>
    <t>печенье</t>
  </si>
  <si>
    <t xml:space="preserve">борщ  с капустой с картофелем с мясом </t>
  </si>
  <si>
    <t xml:space="preserve">вафли </t>
  </si>
  <si>
    <t xml:space="preserve">конфета </t>
  </si>
  <si>
    <t xml:space="preserve">салат из свежих помидор </t>
  </si>
  <si>
    <t xml:space="preserve">банан </t>
  </si>
  <si>
    <t>яблоко</t>
  </si>
  <si>
    <t xml:space="preserve">щи с картофелем  смясом </t>
  </si>
  <si>
    <t xml:space="preserve">борщ с картофелем с мясом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</si>
</sst>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75</v>
      </c>
      <c r="D1" s="57"/>
      <c r="E1" s="57"/>
      <c r="F1" s="12" t="s">
        <v>16</v>
      </c>
      <c r="G1" s="2" t="s">
        <v>17</v>
      </c>
      <c r="H1" s="58" t="s">
        <v>68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1</v>
      </c>
      <c r="I14" s="43">
        <v>10</v>
      </c>
      <c r="J14" s="43">
        <v>76</v>
      </c>
      <c r="K14" s="44">
        <v>45</v>
      </c>
      <c r="L14" s="43">
        <v>8.26</v>
      </c>
    </row>
    <row r="15" spans="1:12" ht="15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7</v>
      </c>
      <c r="H15" s="43">
        <v>6</v>
      </c>
      <c r="I15" s="43">
        <v>23</v>
      </c>
      <c r="J15" s="43">
        <v>170</v>
      </c>
      <c r="K15" s="44">
        <v>119</v>
      </c>
      <c r="L15" s="43">
        <v>8.65</v>
      </c>
    </row>
    <row r="16" spans="1:12" ht="15">
      <c r="A16" s="23"/>
      <c r="B16" s="15"/>
      <c r="C16" s="11"/>
      <c r="D16" s="7" t="s">
        <v>28</v>
      </c>
      <c r="E16" s="51" t="s">
        <v>70</v>
      </c>
      <c r="F16" s="43">
        <v>120</v>
      </c>
      <c r="G16" s="43">
        <v>11</v>
      </c>
      <c r="H16" s="43">
        <v>11</v>
      </c>
      <c r="I16" s="43">
        <v>19</v>
      </c>
      <c r="J16" s="43">
        <v>208</v>
      </c>
      <c r="K16" s="44" t="s">
        <v>40</v>
      </c>
      <c r="L16" s="43">
        <v>50.74</v>
      </c>
    </row>
    <row r="17" spans="1:12" ht="1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5</v>
      </c>
      <c r="H17" s="43">
        <v>5</v>
      </c>
      <c r="I17" s="43">
        <v>37</v>
      </c>
      <c r="J17" s="43">
        <v>225</v>
      </c>
      <c r="K17" s="44">
        <v>309</v>
      </c>
      <c r="L17" s="43">
        <v>9.35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16</v>
      </c>
      <c r="J18" s="43">
        <v>65</v>
      </c>
      <c r="K18" s="44">
        <v>377</v>
      </c>
      <c r="L18" s="43">
        <v>3.2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1</v>
      </c>
      <c r="I19" s="43">
        <v>21</v>
      </c>
      <c r="J19" s="43">
        <v>106</v>
      </c>
      <c r="K19" s="44"/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72</v>
      </c>
      <c r="F21" s="43">
        <v>200</v>
      </c>
      <c r="G21" s="43">
        <v>0</v>
      </c>
      <c r="H21" s="43">
        <v>0</v>
      </c>
      <c r="I21" s="43">
        <v>12</v>
      </c>
      <c r="J21" s="43">
        <v>60</v>
      </c>
      <c r="K21" s="44"/>
      <c r="L21" s="43">
        <v>36</v>
      </c>
    </row>
    <row r="22" spans="1:12" ht="15">
      <c r="A22" s="23"/>
      <c r="B22" s="15"/>
      <c r="C22" s="11"/>
      <c r="D22" s="6"/>
      <c r="E22" s="42" t="s">
        <v>86</v>
      </c>
      <c r="F22" s="43">
        <v>200</v>
      </c>
      <c r="G22" s="43">
        <v>0</v>
      </c>
      <c r="H22" s="43">
        <v>0</v>
      </c>
      <c r="I22" s="43">
        <v>26</v>
      </c>
      <c r="J22" s="43">
        <v>104</v>
      </c>
      <c r="K22" s="44">
        <v>338</v>
      </c>
      <c r="L22" s="43">
        <v>34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1230</v>
      </c>
      <c r="G23" s="19">
        <f t="shared" ref="G23:J23" si="2">SUM(G14:G22)</f>
        <v>28</v>
      </c>
      <c r="H23" s="19">
        <f t="shared" si="2"/>
        <v>24</v>
      </c>
      <c r="I23" s="19">
        <f t="shared" si="2"/>
        <v>164</v>
      </c>
      <c r="J23" s="19">
        <f t="shared" si="2"/>
        <v>1014</v>
      </c>
      <c r="K23" s="25"/>
      <c r="L23" s="19">
        <f t="shared" ref="L23" si="3">SUM(L14:L22)</f>
        <v>153.19999999999999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1230</v>
      </c>
      <c r="G24" s="32">
        <f t="shared" ref="G24:J24" si="4">G13+G23</f>
        <v>28</v>
      </c>
      <c r="H24" s="32">
        <f t="shared" si="4"/>
        <v>24</v>
      </c>
      <c r="I24" s="32">
        <f t="shared" si="4"/>
        <v>164</v>
      </c>
      <c r="J24" s="32">
        <f t="shared" si="4"/>
        <v>1014</v>
      </c>
      <c r="K24" s="32"/>
      <c r="L24" s="32">
        <f t="shared" ref="L24" si="5">L13+L23</f>
        <v>153.19999999999999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79</v>
      </c>
      <c r="F34" s="43">
        <v>200</v>
      </c>
      <c r="G34" s="43">
        <v>8</v>
      </c>
      <c r="H34" s="43">
        <v>5</v>
      </c>
      <c r="I34" s="43">
        <v>18</v>
      </c>
      <c r="J34" s="43">
        <v>152</v>
      </c>
      <c r="K34" s="44">
        <v>104</v>
      </c>
      <c r="L34" s="43">
        <v>26.25</v>
      </c>
    </row>
    <row r="35" spans="1:12" ht="15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15</v>
      </c>
      <c r="H35" s="43">
        <v>6</v>
      </c>
      <c r="I35" s="43">
        <v>4</v>
      </c>
      <c r="J35" s="43">
        <v>134</v>
      </c>
      <c r="K35" s="44">
        <v>260</v>
      </c>
      <c r="L35" s="43">
        <v>35.380000000000003</v>
      </c>
    </row>
    <row r="36" spans="1:12" ht="1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7</v>
      </c>
      <c r="H36" s="43">
        <v>11</v>
      </c>
      <c r="I36" s="43">
        <v>50</v>
      </c>
      <c r="J36" s="43">
        <v>321</v>
      </c>
      <c r="K36" s="44">
        <v>171</v>
      </c>
      <c r="L36" s="43">
        <v>11.15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29</v>
      </c>
      <c r="J37" s="43">
        <v>117</v>
      </c>
      <c r="K37" s="44">
        <v>342</v>
      </c>
      <c r="L37" s="43">
        <v>9.6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4</v>
      </c>
      <c r="H38" s="43">
        <v>1</v>
      </c>
      <c r="I38" s="43">
        <v>21</v>
      </c>
      <c r="J38" s="43">
        <v>106</v>
      </c>
      <c r="K38" s="44"/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80</v>
      </c>
      <c r="F40" s="43">
        <v>30</v>
      </c>
      <c r="G40" s="43">
        <v>1</v>
      </c>
      <c r="H40" s="43">
        <v>5</v>
      </c>
      <c r="I40" s="43">
        <v>23</v>
      </c>
      <c r="J40" s="43">
        <v>146</v>
      </c>
      <c r="K40" s="44"/>
      <c r="L40" s="43">
        <v>17</v>
      </c>
    </row>
    <row r="41" spans="1:12" ht="15">
      <c r="A41" s="14"/>
      <c r="B41" s="15"/>
      <c r="C41" s="11"/>
      <c r="D41" s="6"/>
      <c r="E41" s="42" t="s">
        <v>76</v>
      </c>
      <c r="F41" s="43">
        <v>300</v>
      </c>
      <c r="G41" s="43">
        <v>3</v>
      </c>
      <c r="H41" s="43">
        <v>0</v>
      </c>
      <c r="I41" s="43">
        <v>24</v>
      </c>
      <c r="J41" s="43">
        <v>129</v>
      </c>
      <c r="K41" s="44"/>
      <c r="L41" s="43">
        <v>57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1030</v>
      </c>
      <c r="G42" s="19">
        <f t="shared" ref="G42" si="10">SUM(G33:G41)</f>
        <v>38</v>
      </c>
      <c r="H42" s="19">
        <f t="shared" ref="H42" si="11">SUM(H33:H41)</f>
        <v>28</v>
      </c>
      <c r="I42" s="19">
        <f t="shared" ref="I42" si="12">SUM(I33:I41)</f>
        <v>169</v>
      </c>
      <c r="J42" s="19">
        <f t="shared" ref="J42:L42" si="13">SUM(J33:J41)</f>
        <v>1105</v>
      </c>
      <c r="K42" s="25"/>
      <c r="L42" s="19">
        <f t="shared" si="13"/>
        <v>159.38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1030</v>
      </c>
      <c r="G43" s="32">
        <f t="shared" ref="G43" si="14">G32+G42</f>
        <v>38</v>
      </c>
      <c r="H43" s="32">
        <f t="shared" ref="H43" si="15">H32+H42</f>
        <v>28</v>
      </c>
      <c r="I43" s="32">
        <f t="shared" ref="I43" si="16">I32+I42</f>
        <v>169</v>
      </c>
      <c r="J43" s="32">
        <f t="shared" ref="J43:L43" si="17">J32+J42</f>
        <v>1105</v>
      </c>
      <c r="K43" s="32"/>
      <c r="L43" s="32">
        <f t="shared" si="17"/>
        <v>159.38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2</v>
      </c>
      <c r="H53" s="43">
        <v>5</v>
      </c>
      <c r="I53" s="43">
        <v>20</v>
      </c>
      <c r="J53" s="43">
        <v>132</v>
      </c>
      <c r="K53" s="44">
        <v>83</v>
      </c>
      <c r="L53" s="43">
        <v>27.82</v>
      </c>
    </row>
    <row r="54" spans="1:12" ht="15">
      <c r="A54" s="23"/>
      <c r="B54" s="15"/>
      <c r="C54" s="11"/>
      <c r="D54" s="7" t="s">
        <v>28</v>
      </c>
      <c r="E54" s="42" t="s">
        <v>49</v>
      </c>
      <c r="F54" s="43">
        <v>120</v>
      </c>
      <c r="G54" s="43">
        <v>20</v>
      </c>
      <c r="H54" s="43">
        <v>13</v>
      </c>
      <c r="I54" s="43">
        <v>4</v>
      </c>
      <c r="J54" s="43">
        <v>240</v>
      </c>
      <c r="K54" s="44">
        <v>293</v>
      </c>
      <c r="L54" s="43">
        <v>41.04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</v>
      </c>
      <c r="H55" s="43">
        <v>5</v>
      </c>
      <c r="I55" s="43">
        <v>25</v>
      </c>
      <c r="J55" s="43">
        <v>133</v>
      </c>
      <c r="K55" s="44">
        <v>312</v>
      </c>
      <c r="L55" s="43">
        <v>26.15</v>
      </c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</v>
      </c>
      <c r="H56" s="43">
        <v>0</v>
      </c>
      <c r="I56" s="43">
        <v>16</v>
      </c>
      <c r="J56" s="43">
        <v>65</v>
      </c>
      <c r="K56" s="44">
        <v>377</v>
      </c>
      <c r="L56" s="43">
        <v>3.2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4</v>
      </c>
      <c r="H57" s="43">
        <v>1</v>
      </c>
      <c r="I57" s="43">
        <v>21</v>
      </c>
      <c r="J57" s="43">
        <v>106</v>
      </c>
      <c r="K57" s="44"/>
      <c r="L57" s="43">
        <v>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77</v>
      </c>
      <c r="F59" s="43">
        <v>200</v>
      </c>
      <c r="G59" s="43">
        <v>0</v>
      </c>
      <c r="H59" s="43">
        <v>0</v>
      </c>
      <c r="I59" s="43">
        <v>24</v>
      </c>
      <c r="J59" s="43">
        <v>106</v>
      </c>
      <c r="K59" s="44">
        <v>338</v>
      </c>
      <c r="L59" s="43">
        <v>40</v>
      </c>
    </row>
    <row r="60" spans="1:12" ht="15">
      <c r="A60" s="23"/>
      <c r="B60" s="15"/>
      <c r="C60" s="11"/>
      <c r="D60" s="6"/>
      <c r="E60" s="42" t="s">
        <v>82</v>
      </c>
      <c r="F60" s="43">
        <v>40</v>
      </c>
      <c r="G60" s="43">
        <v>2.6</v>
      </c>
      <c r="H60" s="43">
        <v>10.8</v>
      </c>
      <c r="I60" s="43">
        <v>26.4</v>
      </c>
      <c r="J60" s="43">
        <v>194</v>
      </c>
      <c r="K60" s="44"/>
      <c r="L60" s="43">
        <v>24.8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1010</v>
      </c>
      <c r="G61" s="19">
        <f t="shared" ref="G61" si="22">SUM(G52:G60)</f>
        <v>31.6</v>
      </c>
      <c r="H61" s="19">
        <f t="shared" ref="H61" si="23">SUM(H52:H60)</f>
        <v>34.799999999999997</v>
      </c>
      <c r="I61" s="19">
        <f t="shared" ref="I61" si="24">SUM(I52:I60)</f>
        <v>136.4</v>
      </c>
      <c r="J61" s="19">
        <f t="shared" ref="J61:L61" si="25">SUM(J52:J60)</f>
        <v>976</v>
      </c>
      <c r="K61" s="25"/>
      <c r="L61" s="19">
        <f t="shared" si="25"/>
        <v>166.01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1010</v>
      </c>
      <c r="G62" s="32">
        <f t="shared" ref="G62" si="26">G51+G61</f>
        <v>31.6</v>
      </c>
      <c r="H62" s="32">
        <f t="shared" ref="H62" si="27">H51+H61</f>
        <v>34.799999999999997</v>
      </c>
      <c r="I62" s="32">
        <f t="shared" ref="I62" si="28">I51+I61</f>
        <v>136.4</v>
      </c>
      <c r="J62" s="32">
        <f t="shared" ref="J62:L62" si="29">J51+J61</f>
        <v>976</v>
      </c>
      <c r="K62" s="32"/>
      <c r="L62" s="32">
        <f t="shared" si="29"/>
        <v>166.01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100</v>
      </c>
      <c r="G71" s="43">
        <v>2</v>
      </c>
      <c r="H71" s="43">
        <v>6</v>
      </c>
      <c r="I71" s="43">
        <v>11</v>
      </c>
      <c r="J71" s="43">
        <v>104</v>
      </c>
      <c r="K71" s="44">
        <v>52</v>
      </c>
      <c r="L71" s="43">
        <v>12.97</v>
      </c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7</v>
      </c>
      <c r="H72" s="43">
        <v>7</v>
      </c>
      <c r="I72" s="43">
        <v>11</v>
      </c>
      <c r="J72" s="43">
        <v>134</v>
      </c>
      <c r="K72" s="44">
        <v>97</v>
      </c>
      <c r="L72" s="43">
        <v>43.64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180</v>
      </c>
      <c r="G73" s="43">
        <v>18</v>
      </c>
      <c r="H73" s="43">
        <v>7</v>
      </c>
      <c r="I73" s="43">
        <v>26</v>
      </c>
      <c r="J73" s="43">
        <v>234</v>
      </c>
      <c r="K73" s="44">
        <v>244</v>
      </c>
      <c r="L73" s="43">
        <v>34.56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29</v>
      </c>
      <c r="J75" s="43">
        <v>117</v>
      </c>
      <c r="K75" s="44">
        <v>350</v>
      </c>
      <c r="L75" s="43">
        <v>8.25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4</v>
      </c>
      <c r="H76" s="43">
        <v>1</v>
      </c>
      <c r="I76" s="43">
        <v>21</v>
      </c>
      <c r="J76" s="43">
        <v>106</v>
      </c>
      <c r="K76" s="44"/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73</v>
      </c>
      <c r="F78" s="43">
        <v>200</v>
      </c>
      <c r="G78" s="43">
        <v>0</v>
      </c>
      <c r="H78" s="43">
        <v>0</v>
      </c>
      <c r="I78" s="43">
        <v>26</v>
      </c>
      <c r="J78" s="43">
        <v>104</v>
      </c>
      <c r="K78" s="44">
        <v>338</v>
      </c>
      <c r="L78" s="43">
        <v>34</v>
      </c>
    </row>
    <row r="79" spans="1:12" ht="15">
      <c r="A79" s="23"/>
      <c r="B79" s="15"/>
      <c r="C79" s="11"/>
      <c r="D79" s="6"/>
      <c r="E79" s="42" t="s">
        <v>80</v>
      </c>
      <c r="F79" s="43">
        <v>30</v>
      </c>
      <c r="G79" s="43">
        <v>1</v>
      </c>
      <c r="H79" s="43">
        <v>5</v>
      </c>
      <c r="I79" s="43">
        <v>23</v>
      </c>
      <c r="J79" s="43">
        <v>146</v>
      </c>
      <c r="K79" s="44"/>
      <c r="L79" s="43">
        <v>17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4">SUM(G71:G79)</f>
        <v>32</v>
      </c>
      <c r="H80" s="19">
        <f t="shared" ref="H80" si="35">SUM(H71:H79)</f>
        <v>26</v>
      </c>
      <c r="I80" s="19">
        <f t="shared" ref="I80" si="36">SUM(I71:I79)</f>
        <v>147</v>
      </c>
      <c r="J80" s="19">
        <f t="shared" ref="J80:L80" si="37">SUM(J71:J79)</f>
        <v>945</v>
      </c>
      <c r="K80" s="25"/>
      <c r="L80" s="19">
        <f t="shared" si="37"/>
        <v>153.42000000000002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960</v>
      </c>
      <c r="G81" s="32">
        <f t="shared" ref="G81" si="38">G70+G80</f>
        <v>32</v>
      </c>
      <c r="H81" s="32">
        <f t="shared" ref="H81" si="39">H70+H80</f>
        <v>26</v>
      </c>
      <c r="I81" s="32">
        <f t="shared" ref="I81" si="40">I70+I80</f>
        <v>147</v>
      </c>
      <c r="J81" s="32">
        <f t="shared" ref="J81:L81" si="41">J70+J80</f>
        <v>945</v>
      </c>
      <c r="K81" s="32"/>
      <c r="L81" s="32">
        <f t="shared" si="41"/>
        <v>153.42000000000002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2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" si="45"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87</v>
      </c>
      <c r="F91" s="43">
        <v>250</v>
      </c>
      <c r="G91" s="43">
        <v>2</v>
      </c>
      <c r="H91" s="43">
        <v>5</v>
      </c>
      <c r="I91" s="43">
        <v>8</v>
      </c>
      <c r="J91" s="43">
        <v>85</v>
      </c>
      <c r="K91" s="44">
        <v>87</v>
      </c>
      <c r="L91" s="43">
        <v>25.27</v>
      </c>
    </row>
    <row r="92" spans="1:12" ht="15">
      <c r="A92" s="23"/>
      <c r="B92" s="15"/>
      <c r="C92" s="11"/>
      <c r="D92" s="7" t="s">
        <v>28</v>
      </c>
      <c r="E92" s="42" t="s">
        <v>45</v>
      </c>
      <c r="F92" s="43">
        <v>100</v>
      </c>
      <c r="G92" s="43">
        <v>15</v>
      </c>
      <c r="H92" s="43">
        <v>6</v>
      </c>
      <c r="I92" s="43">
        <v>4</v>
      </c>
      <c r="J92" s="43">
        <v>134</v>
      </c>
      <c r="K92" s="44">
        <v>260</v>
      </c>
      <c r="L92" s="43">
        <v>35.380000000000003</v>
      </c>
    </row>
    <row r="93" spans="1:12" ht="15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3</v>
      </c>
      <c r="H93" s="43">
        <v>5</v>
      </c>
      <c r="I93" s="43">
        <v>25</v>
      </c>
      <c r="J93" s="43">
        <v>133</v>
      </c>
      <c r="K93" s="44">
        <v>312</v>
      </c>
      <c r="L93" s="43">
        <v>26.15</v>
      </c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</v>
      </c>
      <c r="H94" s="43">
        <v>0</v>
      </c>
      <c r="I94" s="43">
        <v>16</v>
      </c>
      <c r="J94" s="43">
        <v>65</v>
      </c>
      <c r="K94" s="44">
        <v>377</v>
      </c>
      <c r="L94" s="43">
        <v>3.2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4</v>
      </c>
      <c r="H95" s="43">
        <v>1</v>
      </c>
      <c r="I95" s="43">
        <v>21</v>
      </c>
      <c r="J95" s="43">
        <v>106</v>
      </c>
      <c r="K95" s="44"/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72</v>
      </c>
      <c r="F97" s="43">
        <v>200</v>
      </c>
      <c r="G97" s="43">
        <v>0</v>
      </c>
      <c r="H97" s="43">
        <v>0</v>
      </c>
      <c r="I97" s="43">
        <v>12</v>
      </c>
      <c r="J97" s="43">
        <v>60</v>
      </c>
      <c r="K97" s="44"/>
      <c r="L97" s="43">
        <v>36</v>
      </c>
    </row>
    <row r="98" spans="1:12" ht="15">
      <c r="A98" s="23"/>
      <c r="B98" s="15"/>
      <c r="C98" s="11"/>
      <c r="D98" s="6"/>
      <c r="E98" s="42" t="s">
        <v>76</v>
      </c>
      <c r="F98" s="43">
        <v>300</v>
      </c>
      <c r="G98" s="43">
        <v>3</v>
      </c>
      <c r="H98" s="43">
        <v>0</v>
      </c>
      <c r="I98" s="43">
        <v>24</v>
      </c>
      <c r="J98" s="43">
        <v>129</v>
      </c>
      <c r="K98" s="44"/>
      <c r="L98" s="43">
        <v>57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1250</v>
      </c>
      <c r="G99" s="19">
        <f t="shared" ref="G99" si="46">SUM(G90:G98)</f>
        <v>27</v>
      </c>
      <c r="H99" s="19">
        <f t="shared" ref="H99" si="47">SUM(H90:H98)</f>
        <v>17</v>
      </c>
      <c r="I99" s="19">
        <f t="shared" ref="I99" si="48">SUM(I90:I98)</f>
        <v>110</v>
      </c>
      <c r="J99" s="19">
        <f t="shared" ref="J99:L99" si="49">SUM(J90:J98)</f>
        <v>712</v>
      </c>
      <c r="K99" s="25"/>
      <c r="L99" s="19">
        <f t="shared" si="49"/>
        <v>186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1250</v>
      </c>
      <c r="G100" s="32">
        <f t="shared" ref="G100" si="50">G89+G99</f>
        <v>27</v>
      </c>
      <c r="H100" s="32">
        <f t="shared" ref="H100" si="51">H89+H99</f>
        <v>17</v>
      </c>
      <c r="I100" s="32">
        <f t="shared" ref="I100" si="52">I89+I99</f>
        <v>110</v>
      </c>
      <c r="J100" s="32">
        <f t="shared" ref="J100:L100" si="53">J89+J99</f>
        <v>712</v>
      </c>
      <c r="K100" s="32"/>
      <c r="L100" s="32">
        <f t="shared" si="53"/>
        <v>186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</v>
      </c>
      <c r="H109" s="43">
        <v>0</v>
      </c>
      <c r="I109" s="43">
        <v>4</v>
      </c>
      <c r="J109" s="43">
        <v>52</v>
      </c>
      <c r="K109" s="44">
        <v>23</v>
      </c>
      <c r="L109" s="43">
        <v>22.65</v>
      </c>
    </row>
    <row r="110" spans="1:12" ht="1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7</v>
      </c>
      <c r="H110" s="43">
        <v>10</v>
      </c>
      <c r="I110" s="43">
        <v>16</v>
      </c>
      <c r="J110" s="43">
        <v>168</v>
      </c>
      <c r="K110" s="44">
        <v>96</v>
      </c>
      <c r="L110" s="43">
        <v>28.82</v>
      </c>
    </row>
    <row r="111" spans="1:12" ht="15">
      <c r="A111" s="23"/>
      <c r="B111" s="15"/>
      <c r="C111" s="11"/>
      <c r="D111" s="7" t="s">
        <v>28</v>
      </c>
      <c r="E111" s="42" t="s">
        <v>57</v>
      </c>
      <c r="F111" s="43">
        <v>120</v>
      </c>
      <c r="G111" s="43">
        <v>8</v>
      </c>
      <c r="H111" s="43">
        <v>11</v>
      </c>
      <c r="I111" s="43">
        <v>8</v>
      </c>
      <c r="J111" s="43">
        <v>166</v>
      </c>
      <c r="K111" s="44" t="s">
        <v>58</v>
      </c>
      <c r="L111" s="43">
        <v>45.21</v>
      </c>
    </row>
    <row r="112" spans="1:12" ht="15">
      <c r="A112" s="23"/>
      <c r="B112" s="15"/>
      <c r="C112" s="11"/>
      <c r="D112" s="7" t="s">
        <v>29</v>
      </c>
      <c r="E112" s="42" t="s">
        <v>39</v>
      </c>
      <c r="F112" s="43">
        <v>150</v>
      </c>
      <c r="G112" s="43">
        <v>5</v>
      </c>
      <c r="H112" s="43">
        <v>5</v>
      </c>
      <c r="I112" s="43">
        <v>37</v>
      </c>
      <c r="J112" s="43">
        <v>225</v>
      </c>
      <c r="K112" s="44">
        <v>309</v>
      </c>
      <c r="L112" s="43">
        <v>9.35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4</v>
      </c>
      <c r="H113" s="43">
        <v>3</v>
      </c>
      <c r="I113" s="43">
        <v>27</v>
      </c>
      <c r="J113" s="43">
        <v>151</v>
      </c>
      <c r="K113" s="44">
        <v>382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4</v>
      </c>
      <c r="H114" s="43">
        <v>1</v>
      </c>
      <c r="I114" s="43">
        <v>21</v>
      </c>
      <c r="J114" s="43">
        <v>106</v>
      </c>
      <c r="K114" s="44"/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48</v>
      </c>
      <c r="F116" s="43">
        <v>30</v>
      </c>
      <c r="G116" s="43">
        <v>1</v>
      </c>
      <c r="H116" s="43">
        <v>5</v>
      </c>
      <c r="I116" s="43">
        <v>23</v>
      </c>
      <c r="J116" s="43">
        <v>146</v>
      </c>
      <c r="K116" s="44"/>
      <c r="L116" s="43">
        <v>17</v>
      </c>
    </row>
    <row r="117" spans="1:12" ht="15">
      <c r="A117" s="23"/>
      <c r="B117" s="15"/>
      <c r="C117" s="11"/>
      <c r="D117" s="6"/>
      <c r="E117" s="42" t="s">
        <v>85</v>
      </c>
      <c r="F117" s="43">
        <v>240</v>
      </c>
      <c r="G117" s="43">
        <v>3.6</v>
      </c>
      <c r="H117" s="43">
        <v>0</v>
      </c>
      <c r="I117" s="43">
        <v>60</v>
      </c>
      <c r="J117" s="43">
        <v>240</v>
      </c>
      <c r="K117" s="44"/>
      <c r="L117" s="43">
        <v>49.92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1050</v>
      </c>
      <c r="G118" s="19">
        <f t="shared" ref="G118:J118" si="56">SUM(G109:G117)</f>
        <v>32.6</v>
      </c>
      <c r="H118" s="19">
        <f t="shared" si="56"/>
        <v>35</v>
      </c>
      <c r="I118" s="19">
        <f t="shared" si="56"/>
        <v>196</v>
      </c>
      <c r="J118" s="19">
        <f t="shared" si="56"/>
        <v>1254</v>
      </c>
      <c r="K118" s="25"/>
      <c r="L118" s="19">
        <f t="shared" ref="L118" si="57">SUM(L109:L117)</f>
        <v>185.95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1050</v>
      </c>
      <c r="G119" s="32">
        <f t="shared" ref="G119" si="58">G108+G118</f>
        <v>32.6</v>
      </c>
      <c r="H119" s="32">
        <f t="shared" ref="H119" si="59">H108+H118</f>
        <v>35</v>
      </c>
      <c r="I119" s="32">
        <f t="shared" ref="I119" si="60">I108+I118</f>
        <v>196</v>
      </c>
      <c r="J119" s="32">
        <f t="shared" ref="J119:L119" si="61">J108+J118</f>
        <v>1254</v>
      </c>
      <c r="K119" s="32"/>
      <c r="L119" s="32">
        <f t="shared" si="61"/>
        <v>185.95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1</v>
      </c>
      <c r="H128" s="43">
        <v>4</v>
      </c>
      <c r="I128" s="43">
        <v>6</v>
      </c>
      <c r="J128" s="43">
        <v>54</v>
      </c>
      <c r="K128" s="44">
        <v>53</v>
      </c>
      <c r="L128" s="43">
        <v>8.76</v>
      </c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2</v>
      </c>
      <c r="H129" s="43">
        <v>5</v>
      </c>
      <c r="I129" s="43">
        <v>5</v>
      </c>
      <c r="J129" s="43">
        <v>118</v>
      </c>
      <c r="K129" s="44">
        <v>103</v>
      </c>
      <c r="L129" s="43">
        <v>8.25</v>
      </c>
    </row>
    <row r="130" spans="1:12" ht="15">
      <c r="A130" s="14"/>
      <c r="B130" s="15"/>
      <c r="C130" s="11"/>
      <c r="D130" s="7" t="s">
        <v>28</v>
      </c>
      <c r="E130" s="42" t="s">
        <v>61</v>
      </c>
      <c r="F130" s="43">
        <v>180</v>
      </c>
      <c r="G130" s="43">
        <v>17</v>
      </c>
      <c r="H130" s="43">
        <v>8</v>
      </c>
      <c r="I130" s="43">
        <v>21</v>
      </c>
      <c r="J130" s="43">
        <v>223</v>
      </c>
      <c r="K130" s="44">
        <v>259</v>
      </c>
      <c r="L130" s="43">
        <v>40.090000000000003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29</v>
      </c>
      <c r="J132" s="43">
        <v>117</v>
      </c>
      <c r="K132" s="44">
        <v>242</v>
      </c>
      <c r="L132" s="43">
        <v>9.6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1</v>
      </c>
      <c r="I133" s="43">
        <v>21</v>
      </c>
      <c r="J133" s="43">
        <v>106</v>
      </c>
      <c r="K133" s="44"/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76</v>
      </c>
      <c r="F135" s="43">
        <v>300</v>
      </c>
      <c r="G135" s="43">
        <v>3</v>
      </c>
      <c r="H135" s="43">
        <v>0</v>
      </c>
      <c r="I135" s="43">
        <v>24</v>
      </c>
      <c r="J135" s="43">
        <v>129</v>
      </c>
      <c r="K135" s="44"/>
      <c r="L135" s="43">
        <v>57</v>
      </c>
    </row>
    <row r="136" spans="1:12" ht="15">
      <c r="A136" s="14"/>
      <c r="B136" s="15"/>
      <c r="C136" s="11"/>
      <c r="D136" s="6"/>
      <c r="E136" s="42" t="s">
        <v>72</v>
      </c>
      <c r="F136" s="43">
        <v>200</v>
      </c>
      <c r="G136" s="43">
        <v>0</v>
      </c>
      <c r="H136" s="43">
        <v>0</v>
      </c>
      <c r="I136" s="43">
        <v>15</v>
      </c>
      <c r="J136" s="43">
        <v>60</v>
      </c>
      <c r="K136" s="44"/>
      <c r="L136" s="43">
        <v>36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1240</v>
      </c>
      <c r="G137" s="19">
        <f t="shared" ref="G137:J137" si="64">SUM(G128:G136)</f>
        <v>27</v>
      </c>
      <c r="H137" s="19">
        <f t="shared" si="64"/>
        <v>18</v>
      </c>
      <c r="I137" s="19">
        <f t="shared" si="64"/>
        <v>121</v>
      </c>
      <c r="J137" s="19">
        <f t="shared" si="64"/>
        <v>807</v>
      </c>
      <c r="K137" s="25"/>
      <c r="L137" s="19">
        <f t="shared" ref="L137" si="65">SUM(L128:L136)</f>
        <v>162.69999999999999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1240</v>
      </c>
      <c r="G138" s="32">
        <f t="shared" ref="G138" si="66">G127+G137</f>
        <v>27</v>
      </c>
      <c r="H138" s="32">
        <f t="shared" ref="H138" si="67">H127+H137</f>
        <v>18</v>
      </c>
      <c r="I138" s="32">
        <f t="shared" ref="I138" si="68">I127+I137</f>
        <v>121</v>
      </c>
      <c r="J138" s="32">
        <f t="shared" ref="J138:L138" si="69">J127+J137</f>
        <v>807</v>
      </c>
      <c r="K138" s="32"/>
      <c r="L138" s="32">
        <f t="shared" si="69"/>
        <v>162.69999999999999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</v>
      </c>
      <c r="H147" s="43">
        <v>4</v>
      </c>
      <c r="I147" s="43">
        <v>2</v>
      </c>
      <c r="J147" s="43">
        <v>43</v>
      </c>
      <c r="K147" s="44">
        <v>20</v>
      </c>
      <c r="L147" s="43">
        <v>20.49</v>
      </c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5</v>
      </c>
      <c r="H148" s="43">
        <v>4</v>
      </c>
      <c r="I148" s="43">
        <v>25</v>
      </c>
      <c r="J148" s="43">
        <v>133</v>
      </c>
      <c r="K148" s="44">
        <v>101</v>
      </c>
      <c r="L148" s="43">
        <v>26.7</v>
      </c>
    </row>
    <row r="149" spans="1:12" ht="15">
      <c r="A149" s="23"/>
      <c r="B149" s="15"/>
      <c r="C149" s="11"/>
      <c r="D149" s="7" t="s">
        <v>28</v>
      </c>
      <c r="E149" s="42" t="s">
        <v>63</v>
      </c>
      <c r="F149" s="43">
        <v>100</v>
      </c>
      <c r="G149" s="43">
        <v>23</v>
      </c>
      <c r="H149" s="43">
        <v>24</v>
      </c>
      <c r="I149" s="43">
        <v>0</v>
      </c>
      <c r="J149" s="43">
        <v>318</v>
      </c>
      <c r="K149" s="44">
        <v>293</v>
      </c>
      <c r="L149" s="43">
        <v>38.9</v>
      </c>
    </row>
    <row r="150" spans="1:12" ht="1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7</v>
      </c>
      <c r="H150" s="43">
        <v>11</v>
      </c>
      <c r="I150" s="43">
        <v>50</v>
      </c>
      <c r="J150" s="43">
        <v>321</v>
      </c>
      <c r="K150" s="44">
        <v>171</v>
      </c>
      <c r="L150" s="43">
        <v>11.15</v>
      </c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</v>
      </c>
      <c r="H151" s="43">
        <v>0</v>
      </c>
      <c r="I151" s="43">
        <v>16</v>
      </c>
      <c r="J151" s="43">
        <v>65</v>
      </c>
      <c r="K151" s="44">
        <v>377</v>
      </c>
      <c r="L151" s="43">
        <v>3.2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4</v>
      </c>
      <c r="H152" s="43">
        <v>1</v>
      </c>
      <c r="I152" s="43">
        <v>21</v>
      </c>
      <c r="J152" s="43">
        <v>106</v>
      </c>
      <c r="K152" s="44"/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73</v>
      </c>
      <c r="F154" s="43">
        <v>200</v>
      </c>
      <c r="G154" s="43">
        <v>0</v>
      </c>
      <c r="H154" s="43">
        <v>0</v>
      </c>
      <c r="I154" s="43">
        <v>26</v>
      </c>
      <c r="J154" s="43">
        <v>104</v>
      </c>
      <c r="K154" s="44"/>
      <c r="L154" s="43">
        <v>34</v>
      </c>
    </row>
    <row r="155" spans="1:12" ht="15">
      <c r="A155" s="23"/>
      <c r="B155" s="15"/>
      <c r="C155" s="11"/>
      <c r="D155" s="6"/>
      <c r="E155" s="42" t="s">
        <v>83</v>
      </c>
      <c r="F155" s="43">
        <v>30</v>
      </c>
      <c r="G155" s="43">
        <v>2.4</v>
      </c>
      <c r="H155" s="43">
        <v>8</v>
      </c>
      <c r="I155" s="43">
        <v>17</v>
      </c>
      <c r="J155" s="43">
        <v>150</v>
      </c>
      <c r="K155" s="44"/>
      <c r="L155" s="43">
        <v>30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990</v>
      </c>
      <c r="G156" s="19">
        <f t="shared" ref="G156:J156" si="72">SUM(G147:G155)</f>
        <v>41.4</v>
      </c>
      <c r="H156" s="19">
        <f t="shared" si="72"/>
        <v>52</v>
      </c>
      <c r="I156" s="19">
        <f t="shared" si="72"/>
        <v>157</v>
      </c>
      <c r="J156" s="19">
        <f t="shared" si="72"/>
        <v>1240</v>
      </c>
      <c r="K156" s="25"/>
      <c r="L156" s="19">
        <f t="shared" ref="L156" si="73">SUM(L147:L155)</f>
        <v>167.44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990</v>
      </c>
      <c r="G157" s="32">
        <f t="shared" ref="G157" si="74">G146+G156</f>
        <v>41.4</v>
      </c>
      <c r="H157" s="32">
        <f t="shared" ref="H157" si="75">H146+H156</f>
        <v>52</v>
      </c>
      <c r="I157" s="32">
        <f t="shared" ref="I157" si="76">I146+I156</f>
        <v>157</v>
      </c>
      <c r="J157" s="32">
        <f t="shared" ref="J157:L157" si="77">J146+J156</f>
        <v>1240</v>
      </c>
      <c r="K157" s="32"/>
      <c r="L157" s="32">
        <f t="shared" si="77"/>
        <v>167.44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100</v>
      </c>
      <c r="G166" s="43">
        <v>2</v>
      </c>
      <c r="H166" s="43">
        <v>5</v>
      </c>
      <c r="I166" s="43">
        <v>8</v>
      </c>
      <c r="J166" s="43">
        <v>76</v>
      </c>
      <c r="K166" s="44">
        <v>45</v>
      </c>
      <c r="L166" s="43">
        <v>9.75</v>
      </c>
    </row>
    <row r="167" spans="1:12" ht="15">
      <c r="A167" s="23"/>
      <c r="B167" s="15"/>
      <c r="C167" s="11"/>
      <c r="D167" s="7" t="s">
        <v>27</v>
      </c>
      <c r="E167" s="42" t="s">
        <v>88</v>
      </c>
      <c r="F167" s="43">
        <v>250</v>
      </c>
      <c r="G167" s="43">
        <v>2</v>
      </c>
      <c r="H167" s="43">
        <v>5</v>
      </c>
      <c r="I167" s="43">
        <v>20</v>
      </c>
      <c r="J167" s="43">
        <v>132</v>
      </c>
      <c r="K167" s="44">
        <v>83</v>
      </c>
      <c r="L167" s="43">
        <v>27.82</v>
      </c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180</v>
      </c>
      <c r="G168" s="43">
        <v>18</v>
      </c>
      <c r="H168" s="43">
        <v>7</v>
      </c>
      <c r="I168" s="43">
        <v>26</v>
      </c>
      <c r="J168" s="43">
        <v>234</v>
      </c>
      <c r="K168" s="44">
        <v>244</v>
      </c>
      <c r="L168" s="43">
        <v>34.56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</v>
      </c>
      <c r="H170" s="43">
        <v>0</v>
      </c>
      <c r="I170" s="43">
        <v>35</v>
      </c>
      <c r="J170" s="43">
        <v>144</v>
      </c>
      <c r="K170" s="44">
        <v>388</v>
      </c>
      <c r="L170" s="43">
        <v>3.6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4</v>
      </c>
      <c r="H171" s="43">
        <v>1</v>
      </c>
      <c r="I171" s="43">
        <v>21</v>
      </c>
      <c r="J171" s="43">
        <v>106</v>
      </c>
      <c r="K171" s="44"/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72</v>
      </c>
      <c r="F173" s="43">
        <v>200</v>
      </c>
      <c r="G173" s="43">
        <v>0</v>
      </c>
      <c r="H173" s="43">
        <v>0</v>
      </c>
      <c r="I173" s="43">
        <v>15</v>
      </c>
      <c r="J173" s="43">
        <v>60</v>
      </c>
      <c r="K173" s="44"/>
      <c r="L173" s="43">
        <v>36</v>
      </c>
    </row>
    <row r="174" spans="1:12" ht="15">
      <c r="A174" s="23"/>
      <c r="B174" s="15"/>
      <c r="C174" s="11"/>
      <c r="D174" s="6"/>
      <c r="E174" s="42" t="s">
        <v>77</v>
      </c>
      <c r="F174" s="43">
        <v>200</v>
      </c>
      <c r="G174" s="43">
        <v>0</v>
      </c>
      <c r="H174" s="43">
        <v>0</v>
      </c>
      <c r="I174" s="43">
        <v>24</v>
      </c>
      <c r="J174" s="43">
        <v>106</v>
      </c>
      <c r="K174" s="44">
        <v>338</v>
      </c>
      <c r="L174" s="43">
        <v>40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1180</v>
      </c>
      <c r="G175" s="19">
        <f t="shared" ref="G175:J175" si="80">SUM(G166:G174)</f>
        <v>26</v>
      </c>
      <c r="H175" s="19">
        <f t="shared" si="80"/>
        <v>18</v>
      </c>
      <c r="I175" s="19">
        <f t="shared" si="80"/>
        <v>149</v>
      </c>
      <c r="J175" s="19">
        <f t="shared" si="80"/>
        <v>858</v>
      </c>
      <c r="K175" s="25"/>
      <c r="L175" s="19">
        <f t="shared" ref="L175" si="81">SUM(L166:L174)</f>
        <v>154.72999999999999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1180</v>
      </c>
      <c r="G176" s="32">
        <f t="shared" ref="G176" si="82">G165+G175</f>
        <v>26</v>
      </c>
      <c r="H176" s="32">
        <f t="shared" ref="H176" si="83">H165+H175</f>
        <v>18</v>
      </c>
      <c r="I176" s="32">
        <f t="shared" ref="I176" si="84">I165+I175</f>
        <v>149</v>
      </c>
      <c r="J176" s="32">
        <f t="shared" ref="J176:L176" si="85">J165+J175</f>
        <v>858</v>
      </c>
      <c r="K176" s="32"/>
      <c r="L176" s="32">
        <f t="shared" si="85"/>
        <v>154.72999999999999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0</v>
      </c>
      <c r="H185" s="43">
        <v>0</v>
      </c>
      <c r="I185" s="43">
        <v>4</v>
      </c>
      <c r="J185" s="44">
        <v>52</v>
      </c>
      <c r="K185" s="43">
        <v>23</v>
      </c>
      <c r="L185" s="43">
        <v>22.65</v>
      </c>
    </row>
    <row r="186" spans="1:12" ht="1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6</v>
      </c>
      <c r="H186" s="43">
        <v>6</v>
      </c>
      <c r="I186" s="43">
        <v>10</v>
      </c>
      <c r="J186" s="43">
        <v>157</v>
      </c>
      <c r="K186" s="44">
        <v>88</v>
      </c>
      <c r="L186" s="43">
        <v>25.27</v>
      </c>
    </row>
    <row r="187" spans="1:12" ht="15">
      <c r="A187" s="23"/>
      <c r="B187" s="15"/>
      <c r="C187" s="11"/>
      <c r="D187" s="7" t="s">
        <v>28</v>
      </c>
      <c r="E187" s="42" t="s">
        <v>45</v>
      </c>
      <c r="F187" s="43">
        <v>100</v>
      </c>
      <c r="G187" s="43">
        <v>15</v>
      </c>
      <c r="H187" s="43">
        <v>6</v>
      </c>
      <c r="I187" s="43">
        <v>4</v>
      </c>
      <c r="J187" s="43">
        <v>134</v>
      </c>
      <c r="K187" s="44">
        <v>260</v>
      </c>
      <c r="L187" s="43">
        <v>35.380000000000003</v>
      </c>
    </row>
    <row r="188" spans="1:12" ht="15">
      <c r="A188" s="23"/>
      <c r="B188" s="15"/>
      <c r="C188" s="11"/>
      <c r="D188" s="7" t="s">
        <v>29</v>
      </c>
      <c r="E188" s="42" t="s">
        <v>39</v>
      </c>
      <c r="F188" s="43">
        <v>150</v>
      </c>
      <c r="G188" s="43">
        <v>5</v>
      </c>
      <c r="H188" s="43">
        <v>5</v>
      </c>
      <c r="I188" s="43">
        <v>37</v>
      </c>
      <c r="J188" s="43">
        <v>225</v>
      </c>
      <c r="K188" s="44">
        <v>309</v>
      </c>
      <c r="L188" s="43">
        <v>9.35</v>
      </c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29</v>
      </c>
      <c r="J189" s="43">
        <v>117</v>
      </c>
      <c r="K189" s="44">
        <v>342</v>
      </c>
      <c r="L189" s="43">
        <v>9.6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1</v>
      </c>
      <c r="I190" s="43">
        <v>21</v>
      </c>
      <c r="J190" s="43">
        <v>106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76</v>
      </c>
      <c r="F192" s="43">
        <v>300</v>
      </c>
      <c r="G192" s="43">
        <v>3</v>
      </c>
      <c r="H192" s="43">
        <v>0</v>
      </c>
      <c r="I192" s="43">
        <v>24</v>
      </c>
      <c r="J192" s="43">
        <v>129</v>
      </c>
      <c r="K192" s="44"/>
      <c r="L192" s="43">
        <v>57</v>
      </c>
    </row>
    <row r="193" spans="1:12" ht="15">
      <c r="A193" s="23"/>
      <c r="B193" s="15"/>
      <c r="C193" s="11"/>
      <c r="D193" s="6"/>
      <c r="E193" s="42" t="s">
        <v>83</v>
      </c>
      <c r="F193" s="43">
        <v>30</v>
      </c>
      <c r="G193" s="43">
        <v>2.4</v>
      </c>
      <c r="H193" s="43">
        <v>8</v>
      </c>
      <c r="I193" s="43">
        <v>17</v>
      </c>
      <c r="J193" s="43">
        <v>150</v>
      </c>
      <c r="K193" s="44"/>
      <c r="L193" s="43">
        <v>30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1090</v>
      </c>
      <c r="G194" s="19">
        <f t="shared" ref="G194:J194" si="88">SUM(G185:G193)</f>
        <v>35.4</v>
      </c>
      <c r="H194" s="19">
        <f t="shared" si="88"/>
        <v>26</v>
      </c>
      <c r="I194" s="19">
        <f t="shared" si="88"/>
        <v>146</v>
      </c>
      <c r="J194" s="19">
        <f t="shared" si="88"/>
        <v>1070</v>
      </c>
      <c r="K194" s="25"/>
      <c r="L194" s="19">
        <f t="shared" ref="L194" si="89">SUM(L185:L193)</f>
        <v>192.25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1090</v>
      </c>
      <c r="G195" s="32">
        <f t="shared" ref="G195" si="90">G184+G194</f>
        <v>35.4</v>
      </c>
      <c r="H195" s="32">
        <f t="shared" ref="H195" si="91">H184+H194</f>
        <v>26</v>
      </c>
      <c r="I195" s="32">
        <f t="shared" ref="I195" si="92">I184+I194</f>
        <v>146</v>
      </c>
      <c r="J195" s="32">
        <f t="shared" ref="J195:L195" si="93">J184+J194</f>
        <v>1070</v>
      </c>
      <c r="K195" s="32"/>
      <c r="L195" s="32">
        <f t="shared" si="93"/>
        <v>192.25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31.899999999999995</v>
      </c>
      <c r="H196" s="34">
        <f t="shared" si="94"/>
        <v>27.880000000000003</v>
      </c>
      <c r="I196" s="34">
        <f t="shared" si="94"/>
        <v>149.54000000000002</v>
      </c>
      <c r="J196" s="34">
        <f t="shared" si="94"/>
        <v>998.1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168.108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</cp:lastModifiedBy>
  <cp:lastPrinted>2024-12-10T02:22:04Z</cp:lastPrinted>
  <dcterms:created xsi:type="dcterms:W3CDTF">2022-05-16T14:23:56Z</dcterms:created>
  <dcterms:modified xsi:type="dcterms:W3CDTF">2025-01-14T02:25:58Z</dcterms:modified>
</cp:coreProperties>
</file>